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FinBus\Finance\Accounting\Management Accounting\2023-2024\Infrastructure Charges\Annual Report\"/>
    </mc:Choice>
  </mc:AlternateContent>
  <xr:revisionPtr revIDLastSave="0" documentId="8_{2DC48F29-1754-4EFD-87C7-50A8AD0C1A39}" xr6:coauthVersionLast="47" xr6:coauthVersionMax="47" xr10:uidLastSave="{00000000-0000-0000-0000-000000000000}"/>
  <bookViews>
    <workbookView xWindow="-120" yWindow="-120" windowWidth="29040" windowHeight="15840" xr2:uid="{591B414B-6867-4985-85CB-8DB0273527BE}"/>
  </bookViews>
  <sheets>
    <sheet name="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1" l="1"/>
  <c r="F34" i="1"/>
  <c r="D12" i="1" l="1"/>
  <c r="D13" i="1" s="1"/>
  <c r="F12" i="1" l="1"/>
</calcChain>
</file>

<file path=xl/sharedStrings.xml><?xml version="1.0" encoding="utf-8"?>
<sst xmlns="http://schemas.openxmlformats.org/spreadsheetml/2006/main" count="73" uniqueCount="49">
  <si>
    <t xml:space="preserve">Infrastructure charges information/ Trunk infrastructure information (to be included as part of the Infrastructure charges register) </t>
  </si>
  <si>
    <t xml:space="preserve">Infrastructure charges revenue and expenditure reporting (actual and forecast) and trunk infrastructure information summary </t>
  </si>
  <si>
    <t>Rockhampton Regional Council</t>
  </si>
  <si>
    <t>Date of update: 1 October 2024</t>
  </si>
  <si>
    <t xml:space="preserve">2023-2024 financial year infrastructure charges revenue and expenditure summary  </t>
  </si>
  <si>
    <t xml:space="preserve">Infrastructure charges revenue </t>
  </si>
  <si>
    <t xml:space="preserve">Infrastructure charges revenue expenditure </t>
  </si>
  <si>
    <t>Total  amount of infrastructure charges revenue collected (by way of infrastructure charges levied)</t>
  </si>
  <si>
    <t xml:space="preserve">Total amount of infrastructure charges that were offset (i.e. infrastructure provided by a developer in lieu of paying the charge)  </t>
  </si>
  <si>
    <t xml:space="preserve">Total amount of infrastructure charges revenue spent on the supply of trunk infrastructure </t>
  </si>
  <si>
    <t xml:space="preserve">Total amount of infrastructure charges that the local government refunded </t>
  </si>
  <si>
    <t xml:space="preserve">Total amount of unspent infrastructure charges revenue </t>
  </si>
  <si>
    <t>$'000</t>
  </si>
  <si>
    <r>
      <t xml:space="preserve">Note:
</t>
    </r>
    <r>
      <rPr>
        <b/>
        <i/>
        <sz val="11"/>
        <color rgb="FF0070C0"/>
        <rFont val="Calibri"/>
        <family val="2"/>
        <scheme val="minor"/>
      </rPr>
      <t>Trunk Infrastructure expenditure funded from other sources</t>
    </r>
  </si>
  <si>
    <t xml:space="preserve">2023-2024 financial year trunk infrastructure information summary  </t>
  </si>
  <si>
    <t>Identified in LGIP</t>
  </si>
  <si>
    <t>LGIP reference number (if applicable)</t>
  </si>
  <si>
    <t>Trunk infrastructure description</t>
  </si>
  <si>
    <t>Trunk infrastructure network</t>
  </si>
  <si>
    <t>Suburb or locality of trunk infrastructure</t>
  </si>
  <si>
    <t>Method of infrastructure delivery (council or developer contributed)</t>
  </si>
  <si>
    <t>Infrastructure value ($'000)</t>
  </si>
  <si>
    <t>Development approval reference number (if application)</t>
  </si>
  <si>
    <t>Yes</t>
  </si>
  <si>
    <t>SEW-35</t>
  </si>
  <si>
    <t>50% of ultimate augmentation to 75,000 EP commencing 2021</t>
  </si>
  <si>
    <t>Sewer</t>
  </si>
  <si>
    <t>Council</t>
  </si>
  <si>
    <t>T-2</t>
  </si>
  <si>
    <t>Intersection Upgrade</t>
  </si>
  <si>
    <t>Transport</t>
  </si>
  <si>
    <t>SEW-146</t>
  </si>
  <si>
    <t>Construction of recycled water pump station and distribution mains to supply recycled water to nearby customers and irrigate SRFL grassed embankments. Installation of mechanical dewatering for improved biosolids handling and storage post construction of the SRFL.</t>
  </si>
  <si>
    <t>T-90</t>
  </si>
  <si>
    <t>Somerset Road - Upgrade to Industrial Collector (from 117 Somerset Road to 31 Somerset Road (Pacific National))</t>
  </si>
  <si>
    <t>SEW-30</t>
  </si>
  <si>
    <t>South Rockhampton STP augmentation</t>
  </si>
  <si>
    <t>SEW-133</t>
  </si>
  <si>
    <t xml:space="preserve">200mm Rising Main (McLaughlin Street Sewage Pump Station to Sturt Street) - 3.4km </t>
  </si>
  <si>
    <t>Financial Year</t>
  </si>
  <si>
    <t>2024/2025</t>
  </si>
  <si>
    <t>2025/2026</t>
  </si>
  <si>
    <t>2026/2027</t>
  </si>
  <si>
    <t>2027/2028</t>
  </si>
  <si>
    <t>Total</t>
  </si>
  <si>
    <r>
      <rPr>
        <b/>
        <sz val="11"/>
        <color theme="1"/>
        <rFont val="Calibri"/>
        <family val="2"/>
        <scheme val="minor"/>
      </rPr>
      <t>Infrastructure charges revenue</t>
    </r>
    <r>
      <rPr>
        <sz val="11"/>
        <color theme="1"/>
        <rFont val="Calibri"/>
        <family val="2"/>
        <scheme val="minor"/>
      </rPr>
      <t xml:space="preserve">  </t>
    </r>
  </si>
  <si>
    <t>Trunk infrastructure expenditure *</t>
  </si>
  <si>
    <t xml:space="preserve">* Note - Projects within the Schedule of Works of the Local Government Infrastructure Plan (LGIP) have occurred out of sequence as a result of new network priorities and budget limitations. </t>
  </si>
  <si>
    <r>
      <t xml:space="preserve">Reporting requirements:
</t>
    </r>
    <r>
      <rPr>
        <i/>
        <sz val="10"/>
        <rFont val="Calibri"/>
        <family val="2"/>
        <scheme val="minor"/>
      </rPr>
      <t xml:space="preserve">- The infrastructure  charges information/trunk infrastructure information template should be read in conjunction with Schedules 22 and 24 of the Planning Regulation 2017 (the Regulation).
- The template is only to local governments who have an LGIP in place and is included within an Infrastructure charges register.
- From 1 January 2020, local governments will be required to report annually on infrastructure charges revenue collected and expended and forecast infrastructure charges revenue and expenditure. 
- Forecast infrastructure charges revenue and trunk infrastructure expenditure, is to be reported for the current financial year and the following three consecutive financial years. 
- Actual infrastructure charges revenue and expenditure for the previous financial year is also required to be provided.  
- A list of trunk infrastructure supplied by the local government and developers is to be reported on:
      - annually for local governments with an estimated infrastructure charges revenue or forecast future spending of trunk infrastructure of less than $20 million. Reporting is to be provided at the same time as the  annual report.
      - quarterly for local governments with an estimated infrastructure charges revenue or forecast future spending of trunk infrastructure of more than $20 million. Reporting is to be provided as soon as practicable following the close of the quarter. As the quarterly reports are produced, a summary of the trunk infrastructure for the entire financial year will be displayed in the infrastructure charges register.                                                                                                                         
</t>
    </r>
    <r>
      <rPr>
        <b/>
        <sz val="10"/>
        <rFont val="Calibri"/>
        <family val="2"/>
        <scheme val="minor"/>
      </rPr>
      <t xml:space="preserve">
An overview of how infrastructure charges revenue is collected and expended:
</t>
    </r>
    <r>
      <rPr>
        <i/>
        <sz val="10"/>
        <rFont val="Calibri"/>
        <family val="2"/>
        <scheme val="minor"/>
      </rPr>
      <t>- Infrastructure charges are collected in monetary form and in non-cash form as trunk infrastructure may be provided by a developer in lieu of paying the levied infrastructure charge.
- Not all infrastructure charges that are levied through development are collected by the local government, as the development approval may lapse.   
- Under the Planning Act 2016, infrastructure charges revenue that is collected in monetary form, is not required to be spent in the same suburb or locality where it was collected.
- Infrastructure charges revenue may be used to pay for shared regional scale infrastructure such as an arterial road or sewerage treatment plant.
- Offset provisions under the Planning Act 2016, also allow for an entire infrastructure charge, relating to more than one network, to be applied against the cost of infrastructure to be provided under a condition of development (i.e. the  
  construction of an arterial road). 
- Due to slow development growth, infrastructure charges that are collected may sit with a local government for a period of time, before being spent on trunk infrastructure. 
- Similarly, infrastructure charges collected may also be used to recover/reimburse costs previoulsy spent on trunk infrastructure which may also include repayment of loans.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</si>
</sst>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i/>
      <sz val="20"/>
      <color theme="1"/>
      <name val="Calibri"/>
      <family val="2"/>
      <scheme val="minor"/>
    </font>
    <font>
      <b/>
      <i/>
      <sz val="16"/>
      <color theme="1"/>
      <name val="Calibri"/>
      <family val="2"/>
      <scheme val="minor"/>
    </font>
    <font>
      <b/>
      <sz val="14"/>
      <color theme="1"/>
      <name val="Calibri"/>
      <family val="2"/>
      <scheme val="minor"/>
    </font>
    <font>
      <b/>
      <i/>
      <sz val="14"/>
      <name val="Calibri"/>
      <family val="2"/>
      <scheme val="minor"/>
    </font>
    <font>
      <i/>
      <sz val="11"/>
      <color theme="1"/>
      <name val="Calibri"/>
      <family val="2"/>
      <scheme val="minor"/>
    </font>
    <font>
      <b/>
      <sz val="11"/>
      <color theme="4"/>
      <name val="Calibri"/>
      <family val="2"/>
      <scheme val="minor"/>
    </font>
    <font>
      <sz val="11"/>
      <color theme="0"/>
      <name val="Arial"/>
      <family val="2"/>
    </font>
    <font>
      <sz val="11"/>
      <color rgb="FF0000FF"/>
      <name val="Calibri"/>
      <family val="2"/>
      <scheme val="minor"/>
    </font>
    <font>
      <b/>
      <sz val="11"/>
      <color rgb="FF0070C0"/>
      <name val="Calibri"/>
      <family val="2"/>
      <scheme val="minor"/>
    </font>
    <font>
      <b/>
      <u/>
      <sz val="11"/>
      <color rgb="FF0070C0"/>
      <name val="Calibri"/>
      <family val="2"/>
      <scheme val="minor"/>
    </font>
    <font>
      <b/>
      <i/>
      <sz val="11"/>
      <color rgb="FF0070C0"/>
      <name val="Calibri"/>
      <family val="2"/>
      <scheme val="minor"/>
    </font>
    <font>
      <sz val="11"/>
      <color theme="1"/>
      <name val="Arial"/>
      <family val="2"/>
    </font>
    <font>
      <i/>
      <sz val="10"/>
      <color theme="1"/>
      <name val="Calibri"/>
      <family val="2"/>
      <scheme val="minor"/>
    </font>
    <font>
      <b/>
      <sz val="11"/>
      <name val="Calibri"/>
      <family val="2"/>
      <scheme val="minor"/>
    </font>
    <font>
      <sz val="11"/>
      <name val="Calibri"/>
      <family val="2"/>
      <scheme val="minor"/>
    </font>
    <font>
      <sz val="12"/>
      <color theme="1"/>
      <name val="Calibri"/>
      <family val="2"/>
      <scheme val="minor"/>
    </font>
    <font>
      <b/>
      <sz val="10"/>
      <name val="Calibri"/>
      <family val="2"/>
      <scheme val="minor"/>
    </font>
    <font>
      <i/>
      <sz val="10"/>
      <name val="Calibri"/>
      <family val="2"/>
      <scheme val="minor"/>
    </font>
    <font>
      <sz val="10"/>
      <name val="Calibri"/>
      <family val="2"/>
      <scheme val="minor"/>
    </font>
    <font>
      <sz val="8"/>
      <color theme="1"/>
      <name val="Calibri"/>
      <family val="2"/>
      <scheme val="minor"/>
    </font>
  </fonts>
  <fills count="10">
    <fill>
      <patternFill patternType="none"/>
    </fill>
    <fill>
      <patternFill patternType="gray125"/>
    </fill>
    <fill>
      <patternFill patternType="solid">
        <fgColor theme="4" tint="-0.249977111117893"/>
        <bgColor indexed="64"/>
      </patternFill>
    </fill>
    <fill>
      <patternFill patternType="solid">
        <fgColor theme="9" tint="-0.249977111117893"/>
        <bgColor indexed="64"/>
      </patternFill>
    </fill>
    <fill>
      <patternFill patternType="solid">
        <fgColor theme="4" tint="0.39997558519241921"/>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46">
    <xf numFmtId="0" fontId="0" fillId="0" borderId="0" xfId="0"/>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2" fillId="2" borderId="1" xfId="0" applyFont="1" applyFill="1" applyBorder="1" applyAlignment="1">
      <alignment horizontal="center" vertical="center" wrapText="1"/>
    </xf>
    <xf numFmtId="0" fontId="0" fillId="0" borderId="2" xfId="0" applyBorder="1" applyAlignment="1">
      <alignment horizontal="center" vertical="center" wrapText="1"/>
    </xf>
    <xf numFmtId="0" fontId="2" fillId="3" borderId="1" xfId="0" applyFont="1" applyFill="1" applyBorder="1" applyAlignment="1">
      <alignment horizontal="center" vertical="center" wrapText="1"/>
    </xf>
    <xf numFmtId="0" fontId="0" fillId="0" borderId="3" xfId="0" applyBorder="1" applyAlignment="1">
      <alignment horizontal="center" vertical="center" wrapText="1"/>
    </xf>
    <xf numFmtId="0" fontId="4"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4" borderId="4" xfId="0" applyFont="1" applyFill="1" applyBorder="1" applyAlignment="1">
      <alignment horizontal="center" vertical="center"/>
    </xf>
    <xf numFmtId="44" fontId="4" fillId="2" borderId="4" xfId="2" applyFont="1" applyFill="1" applyBorder="1" applyAlignment="1">
      <alignment horizontal="center" vertical="center" wrapText="1"/>
    </xf>
    <xf numFmtId="44" fontId="4" fillId="3" borderId="4" xfId="2" applyFont="1" applyFill="1" applyBorder="1" applyAlignment="1">
      <alignment horizontal="center" vertical="center" wrapText="1"/>
    </xf>
    <xf numFmtId="44" fontId="11" fillId="3" borderId="4" xfId="2" applyFont="1" applyFill="1" applyBorder="1" applyAlignment="1">
      <alignment horizontal="center" vertical="center" wrapText="1"/>
    </xf>
    <xf numFmtId="0" fontId="12" fillId="0" borderId="0" xfId="0" applyFont="1" applyAlignment="1">
      <alignment horizontal="left" vertical="center" wrapText="1"/>
    </xf>
    <xf numFmtId="0" fontId="1" fillId="0" borderId="0" xfId="0" applyFont="1"/>
    <xf numFmtId="44" fontId="13" fillId="0" borderId="4" xfId="1" applyFont="1" applyBorder="1" applyAlignment="1">
      <alignment horizontal="center" vertical="center"/>
    </xf>
    <xf numFmtId="0" fontId="14" fillId="0" borderId="4" xfId="0" applyFont="1" applyBorder="1" applyAlignment="1">
      <alignment horizontal="center" vertical="center" wrapText="1"/>
    </xf>
    <xf numFmtId="0" fontId="16" fillId="0" borderId="0" xfId="0" applyFont="1"/>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0" fillId="0" borderId="4" xfId="0" applyBorder="1"/>
    <xf numFmtId="0" fontId="0" fillId="0" borderId="4" xfId="0" applyBorder="1" applyAlignment="1">
      <alignment wrapText="1"/>
    </xf>
    <xf numFmtId="0" fontId="17" fillId="6" borderId="4" xfId="0" applyFont="1" applyFill="1" applyBorder="1"/>
    <xf numFmtId="44" fontId="17" fillId="6" borderId="4" xfId="2" applyFont="1" applyFill="1" applyBorder="1"/>
    <xf numFmtId="0" fontId="0" fillId="0" borderId="4" xfId="0" applyBorder="1" applyAlignment="1">
      <alignment vertical="top" wrapText="1"/>
    </xf>
    <xf numFmtId="0" fontId="3" fillId="0" borderId="0" xfId="0" applyFont="1"/>
    <xf numFmtId="0" fontId="17" fillId="0" borderId="0" xfId="0" applyFont="1"/>
    <xf numFmtId="0" fontId="17" fillId="0" borderId="0" xfId="0" applyFont="1" applyAlignment="1">
      <alignment horizontal="left" vertical="top"/>
    </xf>
    <xf numFmtId="0" fontId="18" fillId="7" borderId="4"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0" fillId="8" borderId="1" xfId="0" applyFill="1" applyBorder="1" applyAlignment="1">
      <alignment vertical="center" wrapText="1"/>
    </xf>
    <xf numFmtId="44" fontId="20" fillId="9" borderId="4" xfId="3" applyFont="1" applyFill="1" applyBorder="1"/>
    <xf numFmtId="0" fontId="3" fillId="8" borderId="1" xfId="0" applyFont="1" applyFill="1" applyBorder="1" applyAlignment="1">
      <alignment vertical="center" wrapText="1"/>
    </xf>
    <xf numFmtId="0" fontId="3" fillId="0" borderId="0" xfId="0" applyFont="1" applyAlignment="1">
      <alignment vertical="center" wrapText="1"/>
    </xf>
    <xf numFmtId="44" fontId="20" fillId="0" borderId="0" xfId="3" applyFont="1" applyFill="1" applyBorder="1"/>
    <xf numFmtId="0" fontId="3" fillId="0" borderId="0" xfId="0" applyFont="1" applyAlignment="1">
      <alignment horizontal="center" wrapText="1"/>
    </xf>
    <xf numFmtId="0" fontId="3" fillId="0" borderId="0" xfId="0" applyFont="1" applyAlignment="1">
      <alignment horizontal="center" wrapText="1"/>
    </xf>
    <xf numFmtId="0" fontId="21" fillId="0" borderId="6" xfId="0" applyFont="1" applyBorder="1" applyAlignment="1">
      <alignment vertical="top" wrapText="1"/>
    </xf>
    <xf numFmtId="0" fontId="23" fillId="0" borderId="7" xfId="0" applyFont="1" applyBorder="1" applyAlignment="1">
      <alignment vertical="top"/>
    </xf>
    <xf numFmtId="0" fontId="23" fillId="0" borderId="8" xfId="0" applyFont="1" applyBorder="1" applyAlignment="1">
      <alignment vertical="top"/>
    </xf>
    <xf numFmtId="0" fontId="24" fillId="0" borderId="0" xfId="0" applyFont="1" applyAlignment="1">
      <alignment vertical="top"/>
    </xf>
  </cellXfs>
  <cellStyles count="4">
    <cellStyle name="Currency" xfId="1" builtinId="4"/>
    <cellStyle name="Currency 5" xfId="3" xr:uid="{1A391C86-B0F8-4E79-AF9D-628D9F6AF8F1}"/>
    <cellStyle name="Currency 6" xfId="2" xr:uid="{DC09BE51-DDE0-4EA4-A465-27D30B2CDE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3C77F-1539-4885-91A8-1D4200ECCE2B}">
  <sheetPr>
    <tabColor rgb="FF7030A0"/>
  </sheetPr>
  <dimension ref="A1:L53"/>
  <sheetViews>
    <sheetView tabSelected="1" zoomScale="70" zoomScaleNormal="70" workbookViewId="0">
      <selection activeCell="G21" sqref="G21:G26"/>
    </sheetView>
  </sheetViews>
  <sheetFormatPr defaultRowHeight="15" x14ac:dyDescent="0.25"/>
  <cols>
    <col min="1" max="1" width="41.28515625" customWidth="1"/>
    <col min="2" max="2" width="59.7109375" bestFit="1" customWidth="1"/>
    <col min="3" max="3" width="50.140625" customWidth="1"/>
    <col min="4" max="4" width="24.85546875" customWidth="1"/>
    <col min="5" max="5" width="37.28515625" bestFit="1" customWidth="1"/>
    <col min="6" max="6" width="63.42578125" bestFit="1" customWidth="1"/>
    <col min="7" max="7" width="13.28515625" customWidth="1"/>
  </cols>
  <sheetData>
    <row r="1" spans="1:12" ht="26.25" x14ac:dyDescent="0.4">
      <c r="A1" s="1" t="s">
        <v>0</v>
      </c>
    </row>
    <row r="3" spans="1:12" ht="21" x14ac:dyDescent="0.35">
      <c r="A3" s="2" t="s">
        <v>1</v>
      </c>
    </row>
    <row r="4" spans="1:12" ht="18.75" x14ac:dyDescent="0.3">
      <c r="A4" s="3" t="s">
        <v>2</v>
      </c>
    </row>
    <row r="5" spans="1:12" ht="18.75" x14ac:dyDescent="0.3">
      <c r="A5" s="4" t="s">
        <v>3</v>
      </c>
    </row>
    <row r="6" spans="1:12" x14ac:dyDescent="0.25">
      <c r="A6" s="5"/>
    </row>
    <row r="7" spans="1:12" ht="18.75" x14ac:dyDescent="0.3">
      <c r="A7" s="3" t="s">
        <v>4</v>
      </c>
      <c r="H7" s="6"/>
    </row>
    <row r="8" spans="1:12" ht="18.75" x14ac:dyDescent="0.3">
      <c r="A8" s="3"/>
    </row>
    <row r="9" spans="1:12" x14ac:dyDescent="0.25">
      <c r="A9" s="5"/>
      <c r="B9" s="7" t="s">
        <v>5</v>
      </c>
      <c r="C9" s="8"/>
      <c r="D9" s="9" t="s">
        <v>6</v>
      </c>
      <c r="E9" s="10"/>
      <c r="F9" s="8"/>
    </row>
    <row r="10" spans="1:12" ht="75" x14ac:dyDescent="0.25">
      <c r="A10" s="5"/>
      <c r="B10" s="11" t="s">
        <v>7</v>
      </c>
      <c r="C10" s="11" t="s">
        <v>8</v>
      </c>
      <c r="D10" s="12" t="s">
        <v>9</v>
      </c>
      <c r="E10" s="12" t="s">
        <v>10</v>
      </c>
      <c r="F10" s="12" t="s">
        <v>11</v>
      </c>
    </row>
    <row r="11" spans="1:12" x14ac:dyDescent="0.25">
      <c r="B11" s="11" t="s">
        <v>12</v>
      </c>
      <c r="C11" s="11" t="s">
        <v>12</v>
      </c>
      <c r="D11" s="12" t="s">
        <v>12</v>
      </c>
      <c r="E11" s="12" t="s">
        <v>12</v>
      </c>
      <c r="F11" s="12" t="s">
        <v>12</v>
      </c>
    </row>
    <row r="12" spans="1:12" ht="39.75" customHeight="1" x14ac:dyDescent="0.25">
      <c r="A12" s="13" t="s">
        <v>2</v>
      </c>
      <c r="B12" s="14">
        <v>2466.06432</v>
      </c>
      <c r="C12" s="14">
        <v>250.9111</v>
      </c>
      <c r="D12" s="15">
        <f>B12+C12</f>
        <v>2716.9754199999998</v>
      </c>
      <c r="E12" s="15">
        <v>0</v>
      </c>
      <c r="F12" s="16">
        <f>B12+C12-D12-E12</f>
        <v>0</v>
      </c>
      <c r="H12" s="17"/>
      <c r="I12" s="17"/>
      <c r="J12" s="17"/>
      <c r="K12" s="17"/>
      <c r="L12" s="17"/>
    </row>
    <row r="13" spans="1:12" ht="78" customHeight="1" x14ac:dyDescent="0.25">
      <c r="B13" s="18"/>
      <c r="C13" s="18"/>
      <c r="D13" s="19">
        <f>G21+G22+G23+G24+G25+G26-D12</f>
        <v>17469.437980000002</v>
      </c>
      <c r="E13" s="20" t="s">
        <v>13</v>
      </c>
      <c r="F13" s="21"/>
    </row>
    <row r="17" spans="1:8" ht="18.75" x14ac:dyDescent="0.3">
      <c r="A17" s="3" t="s">
        <v>14</v>
      </c>
    </row>
    <row r="19" spans="1:8" x14ac:dyDescent="0.25">
      <c r="A19" s="22" t="s">
        <v>15</v>
      </c>
      <c r="B19" s="22" t="s">
        <v>16</v>
      </c>
      <c r="C19" s="22" t="s">
        <v>17</v>
      </c>
      <c r="D19" s="22" t="s">
        <v>18</v>
      </c>
      <c r="E19" s="22" t="s">
        <v>19</v>
      </c>
      <c r="F19" s="22" t="s">
        <v>20</v>
      </c>
      <c r="G19" s="22" t="s">
        <v>21</v>
      </c>
      <c r="H19" s="22" t="s">
        <v>22</v>
      </c>
    </row>
    <row r="20" spans="1:8" x14ac:dyDescent="0.25">
      <c r="A20" s="23"/>
      <c r="B20" s="23"/>
      <c r="C20" s="23"/>
      <c r="D20" s="23"/>
      <c r="E20" s="23"/>
      <c r="F20" s="23"/>
      <c r="G20" s="23"/>
      <c r="H20" s="23"/>
    </row>
    <row r="21" spans="1:8" ht="30" customHeight="1" x14ac:dyDescent="0.25">
      <c r="A21" s="24" t="s">
        <v>23</v>
      </c>
      <c r="B21" s="24" t="s">
        <v>24</v>
      </c>
      <c r="C21" s="25" t="s">
        <v>25</v>
      </c>
      <c r="D21" s="26" t="s">
        <v>26</v>
      </c>
      <c r="E21" s="26"/>
      <c r="F21" s="26" t="s">
        <v>27</v>
      </c>
      <c r="G21" s="27">
        <v>15722.735470000001</v>
      </c>
      <c r="H21" s="27"/>
    </row>
    <row r="22" spans="1:8" ht="60" customHeight="1" x14ac:dyDescent="0.25">
      <c r="A22" s="24" t="s">
        <v>23</v>
      </c>
      <c r="B22" s="24" t="s">
        <v>28</v>
      </c>
      <c r="C22" s="28" t="s">
        <v>29</v>
      </c>
      <c r="D22" s="26" t="s">
        <v>30</v>
      </c>
      <c r="E22" s="26"/>
      <c r="F22" s="26" t="s">
        <v>27</v>
      </c>
      <c r="G22" s="27">
        <v>120.46030999999999</v>
      </c>
      <c r="H22" s="27"/>
    </row>
    <row r="23" spans="1:8" ht="56.25" customHeight="1" x14ac:dyDescent="0.25">
      <c r="A23" s="24" t="s">
        <v>23</v>
      </c>
      <c r="B23" s="24" t="s">
        <v>31</v>
      </c>
      <c r="C23" s="25" t="s">
        <v>32</v>
      </c>
      <c r="D23" s="26" t="s">
        <v>26</v>
      </c>
      <c r="E23" s="26"/>
      <c r="F23" s="26" t="s">
        <v>27</v>
      </c>
      <c r="G23" s="27">
        <v>29.90211</v>
      </c>
      <c r="H23" s="27"/>
    </row>
    <row r="24" spans="1:8" x14ac:dyDescent="0.25">
      <c r="A24" s="24" t="s">
        <v>23</v>
      </c>
      <c r="B24" s="24" t="s">
        <v>33</v>
      </c>
      <c r="C24" s="24" t="s">
        <v>34</v>
      </c>
      <c r="D24" s="26" t="s">
        <v>30</v>
      </c>
      <c r="E24" s="26"/>
      <c r="F24" s="26" t="s">
        <v>27</v>
      </c>
      <c r="G24" s="27">
        <v>1597.7609199999999</v>
      </c>
      <c r="H24" s="27"/>
    </row>
    <row r="25" spans="1:8" x14ac:dyDescent="0.25">
      <c r="A25" s="24" t="s">
        <v>23</v>
      </c>
      <c r="B25" s="24" t="s">
        <v>35</v>
      </c>
      <c r="C25" s="24" t="s">
        <v>36</v>
      </c>
      <c r="D25" s="26" t="s">
        <v>26</v>
      </c>
      <c r="E25" s="26"/>
      <c r="F25" s="26" t="s">
        <v>27</v>
      </c>
      <c r="G25" s="27">
        <v>950.58997999999997</v>
      </c>
      <c r="H25" s="27"/>
    </row>
    <row r="26" spans="1:8" x14ac:dyDescent="0.25">
      <c r="A26" s="24" t="s">
        <v>23</v>
      </c>
      <c r="B26" s="24" t="s">
        <v>37</v>
      </c>
      <c r="C26" s="24" t="s">
        <v>38</v>
      </c>
      <c r="D26" s="26" t="s">
        <v>26</v>
      </c>
      <c r="E26" s="26"/>
      <c r="F26" s="26" t="s">
        <v>27</v>
      </c>
      <c r="G26" s="27">
        <v>1764.96461</v>
      </c>
      <c r="H26" s="27"/>
    </row>
    <row r="27" spans="1:8" x14ac:dyDescent="0.25">
      <c r="B27" s="29"/>
      <c r="D27" s="30"/>
      <c r="E27" s="30"/>
      <c r="F27" s="30"/>
      <c r="G27" s="31"/>
    </row>
    <row r="28" spans="1:8" x14ac:dyDescent="0.25">
      <c r="B28" s="29"/>
      <c r="D28" s="30"/>
      <c r="E28" s="30"/>
      <c r="F28" s="30"/>
      <c r="G28" s="31"/>
    </row>
    <row r="29" spans="1:8" x14ac:dyDescent="0.25">
      <c r="B29" s="29"/>
      <c r="D29" s="30"/>
      <c r="E29" s="30"/>
      <c r="F29" s="30"/>
      <c r="G29" s="31"/>
    </row>
    <row r="31" spans="1:8" x14ac:dyDescent="0.25">
      <c r="B31" s="32" t="s">
        <v>39</v>
      </c>
      <c r="C31" s="32"/>
      <c r="D31" s="32"/>
      <c r="E31" s="32"/>
      <c r="F31" s="32"/>
    </row>
    <row r="32" spans="1:8" x14ac:dyDescent="0.25">
      <c r="B32" s="33" t="s">
        <v>40</v>
      </c>
      <c r="C32" s="33" t="s">
        <v>41</v>
      </c>
      <c r="D32" s="33" t="s">
        <v>42</v>
      </c>
      <c r="E32" s="33" t="s">
        <v>43</v>
      </c>
      <c r="F32" s="33" t="s">
        <v>44</v>
      </c>
    </row>
    <row r="33" spans="1:11" x14ac:dyDescent="0.25">
      <c r="B33" s="34" t="s">
        <v>12</v>
      </c>
      <c r="C33" s="34" t="s">
        <v>12</v>
      </c>
      <c r="D33" s="34" t="s">
        <v>12</v>
      </c>
      <c r="E33" s="34" t="s">
        <v>12</v>
      </c>
      <c r="F33" s="34" t="s">
        <v>12</v>
      </c>
    </row>
    <row r="34" spans="1:11" ht="15.75" x14ac:dyDescent="0.25">
      <c r="A34" s="35" t="s">
        <v>45</v>
      </c>
      <c r="B34" s="36">
        <v>7273.4279999999999</v>
      </c>
      <c r="C34" s="36">
        <v>7273.4279999999999</v>
      </c>
      <c r="D34" s="36">
        <v>7273.4279999999999</v>
      </c>
      <c r="E34" s="36">
        <v>7273.4279999999999</v>
      </c>
      <c r="F34" s="36">
        <f>SUM(B34:E34)</f>
        <v>29093.712</v>
      </c>
    </row>
    <row r="35" spans="1:11" ht="15.75" x14ac:dyDescent="0.25">
      <c r="A35" s="37" t="s">
        <v>46</v>
      </c>
      <c r="B35" s="36">
        <v>48846.796000000002</v>
      </c>
      <c r="C35" s="36">
        <v>56653.5</v>
      </c>
      <c r="D35" s="36">
        <v>31045</v>
      </c>
      <c r="E35" s="36">
        <v>28600</v>
      </c>
      <c r="F35" s="36">
        <f>SUM(B35:E35)</f>
        <v>165145.296</v>
      </c>
    </row>
    <row r="36" spans="1:11" ht="15.75" x14ac:dyDescent="0.25">
      <c r="A36" s="38"/>
      <c r="B36" s="39"/>
      <c r="C36" s="39"/>
      <c r="D36" s="39"/>
      <c r="E36" s="39"/>
      <c r="F36" s="39"/>
    </row>
    <row r="37" spans="1:11" x14ac:dyDescent="0.25">
      <c r="A37" s="40" t="s">
        <v>47</v>
      </c>
      <c r="B37" s="40"/>
      <c r="C37" s="40"/>
      <c r="D37" s="40"/>
      <c r="E37" s="40"/>
      <c r="F37" s="40"/>
    </row>
    <row r="38" spans="1:11" x14ac:dyDescent="0.25">
      <c r="A38" s="41"/>
      <c r="B38" s="41"/>
      <c r="C38" s="41"/>
      <c r="D38" s="41"/>
      <c r="E38" s="41"/>
      <c r="F38" s="41"/>
    </row>
    <row r="39" spans="1:11" ht="265.5" customHeight="1" x14ac:dyDescent="0.25">
      <c r="A39" s="42" t="s">
        <v>48</v>
      </c>
      <c r="B39" s="43"/>
      <c r="C39" s="43"/>
      <c r="D39" s="43"/>
      <c r="E39" s="43"/>
      <c r="F39" s="43"/>
      <c r="G39" s="43"/>
      <c r="H39" s="44"/>
      <c r="I39" s="45"/>
      <c r="J39" s="45"/>
      <c r="K39" s="45"/>
    </row>
    <row r="40" spans="1:11" x14ac:dyDescent="0.25">
      <c r="A40" s="45"/>
      <c r="B40" s="45"/>
      <c r="C40" s="45"/>
      <c r="D40" s="45"/>
      <c r="E40" s="45"/>
      <c r="F40" s="45"/>
      <c r="G40" s="45"/>
      <c r="H40" s="45"/>
      <c r="I40" s="45"/>
      <c r="J40" s="45"/>
      <c r="K40" s="45"/>
    </row>
    <row r="41" spans="1:11" x14ac:dyDescent="0.25">
      <c r="A41" s="45"/>
      <c r="B41" s="45"/>
      <c r="C41" s="45"/>
      <c r="D41" s="45"/>
      <c r="E41" s="45"/>
      <c r="F41" s="45"/>
      <c r="G41" s="45"/>
      <c r="H41" s="45"/>
      <c r="I41" s="45"/>
      <c r="J41" s="45"/>
      <c r="K41" s="45"/>
    </row>
    <row r="42" spans="1:11" x14ac:dyDescent="0.25">
      <c r="A42" s="45"/>
      <c r="B42" s="45"/>
      <c r="C42" s="45"/>
      <c r="D42" s="45"/>
      <c r="E42" s="45"/>
      <c r="F42" s="45"/>
      <c r="G42" s="45"/>
      <c r="H42" s="45"/>
      <c r="I42" s="45"/>
      <c r="J42" s="45"/>
      <c r="K42" s="45"/>
    </row>
    <row r="43" spans="1:11" x14ac:dyDescent="0.25">
      <c r="A43" s="45"/>
      <c r="B43" s="45"/>
      <c r="C43" s="45"/>
      <c r="D43" s="45"/>
      <c r="E43" s="45"/>
      <c r="F43" s="45"/>
      <c r="G43" s="45"/>
      <c r="H43" s="45"/>
      <c r="I43" s="45"/>
      <c r="J43" s="45"/>
      <c r="K43" s="45"/>
    </row>
    <row r="44" spans="1:11" x14ac:dyDescent="0.25">
      <c r="A44" s="45"/>
      <c r="B44" s="45"/>
      <c r="C44" s="45"/>
      <c r="D44" s="45"/>
      <c r="E44" s="45"/>
      <c r="F44" s="45"/>
      <c r="G44" s="45"/>
      <c r="H44" s="45"/>
      <c r="I44" s="45"/>
      <c r="J44" s="45"/>
      <c r="K44" s="45"/>
    </row>
    <row r="45" spans="1:11" x14ac:dyDescent="0.25">
      <c r="A45" s="45"/>
      <c r="B45" s="45"/>
      <c r="C45" s="45"/>
      <c r="D45" s="45"/>
      <c r="E45" s="45"/>
      <c r="F45" s="45"/>
      <c r="G45" s="45"/>
      <c r="H45" s="45"/>
      <c r="I45" s="45"/>
      <c r="J45" s="45"/>
      <c r="K45" s="45"/>
    </row>
    <row r="46" spans="1:11" x14ac:dyDescent="0.25">
      <c r="A46" s="45"/>
      <c r="B46" s="45"/>
      <c r="C46" s="45"/>
      <c r="D46" s="45"/>
      <c r="E46" s="45"/>
      <c r="F46" s="45"/>
      <c r="G46" s="45"/>
      <c r="H46" s="45"/>
      <c r="I46" s="45"/>
      <c r="J46" s="45"/>
      <c r="K46" s="45"/>
    </row>
    <row r="47" spans="1:11" x14ac:dyDescent="0.25">
      <c r="A47" s="45"/>
      <c r="B47" s="45"/>
      <c r="C47" s="45"/>
      <c r="D47" s="45"/>
      <c r="E47" s="45"/>
      <c r="F47" s="45"/>
      <c r="G47" s="45"/>
      <c r="H47" s="45"/>
      <c r="I47" s="45"/>
      <c r="J47" s="45"/>
      <c r="K47" s="45"/>
    </row>
    <row r="48" spans="1:11" x14ac:dyDescent="0.25">
      <c r="A48" s="45"/>
      <c r="B48" s="45"/>
      <c r="C48" s="45"/>
      <c r="D48" s="45"/>
      <c r="E48" s="45"/>
      <c r="F48" s="45"/>
      <c r="G48" s="45"/>
      <c r="H48" s="45"/>
      <c r="I48" s="45"/>
      <c r="J48" s="45"/>
      <c r="K48" s="45"/>
    </row>
    <row r="49" spans="1:11" x14ac:dyDescent="0.25">
      <c r="A49" s="45"/>
      <c r="B49" s="45"/>
      <c r="C49" s="45"/>
      <c r="D49" s="45"/>
      <c r="E49" s="45"/>
      <c r="F49" s="45"/>
      <c r="G49" s="45"/>
      <c r="H49" s="45"/>
      <c r="I49" s="45"/>
      <c r="J49" s="45"/>
      <c r="K49" s="45"/>
    </row>
    <row r="50" spans="1:11" x14ac:dyDescent="0.25">
      <c r="A50" s="45"/>
      <c r="B50" s="45"/>
      <c r="C50" s="45"/>
      <c r="D50" s="45"/>
      <c r="E50" s="45"/>
      <c r="F50" s="45"/>
      <c r="G50" s="45"/>
      <c r="H50" s="45"/>
      <c r="I50" s="45"/>
      <c r="J50" s="45"/>
      <c r="K50" s="45"/>
    </row>
    <row r="51" spans="1:11" x14ac:dyDescent="0.25">
      <c r="A51" s="45"/>
      <c r="B51" s="45"/>
      <c r="C51" s="45"/>
      <c r="D51" s="45"/>
      <c r="E51" s="45"/>
      <c r="F51" s="45"/>
      <c r="G51" s="45"/>
      <c r="H51" s="45"/>
      <c r="I51" s="45"/>
      <c r="J51" s="45"/>
      <c r="K51" s="45"/>
    </row>
    <row r="52" spans="1:11" x14ac:dyDescent="0.25">
      <c r="A52" s="45"/>
      <c r="B52" s="45"/>
      <c r="C52" s="45"/>
      <c r="D52" s="45"/>
      <c r="E52" s="45"/>
      <c r="F52" s="45"/>
      <c r="G52" s="45"/>
      <c r="H52" s="45"/>
      <c r="I52" s="45"/>
      <c r="J52" s="45"/>
      <c r="K52" s="45"/>
    </row>
    <row r="53" spans="1:11" x14ac:dyDescent="0.25">
      <c r="A53" s="45"/>
      <c r="B53" s="45"/>
      <c r="C53" s="45"/>
      <c r="D53" s="45"/>
      <c r="E53" s="45"/>
      <c r="F53" s="45"/>
      <c r="G53" s="45"/>
      <c r="H53" s="45"/>
      <c r="I53" s="45"/>
      <c r="J53" s="45"/>
      <c r="K53" s="45"/>
    </row>
  </sheetData>
  <mergeCells count="14">
    <mergeCell ref="H19:H20"/>
    <mergeCell ref="B31:F31"/>
    <mergeCell ref="A37:F37"/>
    <mergeCell ref="A39:H39"/>
    <mergeCell ref="B9:C9"/>
    <mergeCell ref="D9:F9"/>
    <mergeCell ref="H12:L12"/>
    <mergeCell ref="A19:A20"/>
    <mergeCell ref="B19:B20"/>
    <mergeCell ref="C19:C20"/>
    <mergeCell ref="D19:D20"/>
    <mergeCell ref="E19:E20"/>
    <mergeCell ref="F19:F20"/>
    <mergeCell ref="G19:G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Company>Rockhampton Regional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 Nicolaou</dc:creator>
  <cp:lastModifiedBy>Sue Nicolaou</cp:lastModifiedBy>
  <dcterms:created xsi:type="dcterms:W3CDTF">2024-10-01T05:45:55Z</dcterms:created>
  <dcterms:modified xsi:type="dcterms:W3CDTF">2024-10-01T05:47:18Z</dcterms:modified>
</cp:coreProperties>
</file>